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<sst xmlns="http://schemas.openxmlformats.org/spreadsheetml/2006/main" count="34" uniqueCount="22">
  <si>
    <t>分项报价明细表（第二轮）</t>
  </si>
  <si>
    <t>序号</t>
  </si>
  <si>
    <t>标的名称</t>
  </si>
  <si>
    <r>
      <rPr>
        <sz val="10"/>
        <rFont val="宋体"/>
        <charset val="134"/>
      </rPr>
      <t>品牌、规格型号</t>
    </r>
    <r>
      <rPr>
        <b/>
        <sz val="10"/>
        <rFont val="宋体"/>
        <charset val="134"/>
      </rPr>
      <t>/</t>
    </r>
    <r>
      <rPr>
        <sz val="10"/>
        <rFont val="宋体"/>
        <charset val="134"/>
      </rPr>
      <t>主要服务内容</t>
    </r>
  </si>
  <si>
    <t>制造商名称</t>
  </si>
  <si>
    <t>产地</t>
  </si>
  <si>
    <t>数量</t>
  </si>
  <si>
    <t>单位</t>
  </si>
  <si>
    <t>单价(元)</t>
  </si>
  <si>
    <t>总价(元)</t>
  </si>
  <si>
    <t>2022年展品维修保养及研发改造服务</t>
  </si>
  <si>
    <t>人工费</t>
  </si>
  <si>
    <t>西安航美公司</t>
  </si>
  <si>
    <t>西安</t>
  </si>
  <si>
    <t>套</t>
  </si>
  <si>
    <t>技术费：维修维护、备件采购、2件展品升级改造、海洋活体养殖等费用</t>
  </si>
  <si>
    <t>管理费</t>
  </si>
  <si>
    <t>税费</t>
  </si>
  <si>
    <t>合计</t>
  </si>
  <si>
    <t>小写</t>
  </si>
  <si>
    <t>大写</t>
  </si>
  <si>
    <t>壹佰柒拾贰万叁仟元整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</si>
</sst>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b/>
      <sz val="10"/>
      <color rgb="FF666666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18" fillId="14" borderId="2" applyNumberFormat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8:K16"/>
  <sheetViews>
    <sheetView tabSelected="1" workbookViewId="0">
      <selection activeCell="K18" sqref="K18"/>
    </sheetView>
  </sheetViews>
  <sheetFormatPr defaultColWidth="9" defaultRowHeight="13.5"/>
  <cols>
    <col min="3" max="3" width="6.125" customWidth="1"/>
    <col min="4" max="4" width="28.25" customWidth="1"/>
    <col min="5" max="5" width="24.75" customWidth="1"/>
    <col min="6" max="6" width="11.25" customWidth="1"/>
    <col min="11" max="11" width="22.875" customWidth="1"/>
  </cols>
  <sheetData>
    <row r="8" ht="14.25" spans="3:11">
      <c r="C8" s="1" t="s">
        <v>0</v>
      </c>
      <c r="D8" s="1"/>
      <c r="E8" s="1"/>
      <c r="F8" s="1"/>
      <c r="G8" s="1"/>
      <c r="H8" s="1"/>
      <c r="I8" s="1"/>
      <c r="J8" s="1"/>
      <c r="K8" s="1"/>
    </row>
    <row r="9" spans="3:11"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</row>
    <row r="10" spans="3:11">
      <c r="C10" s="2"/>
      <c r="D10" s="2"/>
      <c r="E10" s="2"/>
      <c r="F10" s="2"/>
      <c r="G10" s="2"/>
      <c r="H10" s="2"/>
      <c r="I10" s="2"/>
      <c r="J10" s="2"/>
      <c r="K10" s="2"/>
    </row>
    <row r="11" spans="3:11">
      <c r="C11" s="3">
        <v>1</v>
      </c>
      <c r="D11" s="4" t="s">
        <v>10</v>
      </c>
      <c r="E11" s="4" t="s">
        <v>11</v>
      </c>
      <c r="F11" s="4" t="s">
        <v>12</v>
      </c>
      <c r="G11" s="4" t="s">
        <v>13</v>
      </c>
      <c r="H11" s="4">
        <v>1</v>
      </c>
      <c r="I11" s="4" t="s">
        <v>14</v>
      </c>
      <c r="J11" s="4">
        <f>(4500*10+6000*3+1000*13)*9</f>
        <v>684000</v>
      </c>
      <c r="K11" s="4">
        <f>J11*H11</f>
        <v>684000</v>
      </c>
    </row>
    <row r="12" ht="36" spans="3:11">
      <c r="C12" s="3">
        <v>2</v>
      </c>
      <c r="D12" s="4" t="s">
        <v>10</v>
      </c>
      <c r="E12" s="4" t="s">
        <v>15</v>
      </c>
      <c r="F12" s="4" t="s">
        <v>12</v>
      </c>
      <c r="G12" s="4" t="s">
        <v>13</v>
      </c>
      <c r="H12" s="4">
        <v>1</v>
      </c>
      <c r="I12" s="4" t="s">
        <v>14</v>
      </c>
      <c r="J12" s="4">
        <v>850000</v>
      </c>
      <c r="K12" s="4">
        <f>J12*H12</f>
        <v>850000</v>
      </c>
    </row>
    <row r="13" spans="3:11">
      <c r="C13" s="3">
        <v>3</v>
      </c>
      <c r="D13" s="4" t="s">
        <v>10</v>
      </c>
      <c r="E13" s="5" t="s">
        <v>16</v>
      </c>
      <c r="F13" s="4" t="s">
        <v>12</v>
      </c>
      <c r="G13" s="4" t="s">
        <v>13</v>
      </c>
      <c r="H13" s="4">
        <v>1</v>
      </c>
      <c r="I13" s="4" t="s">
        <v>14</v>
      </c>
      <c r="J13" s="4">
        <f>K13</f>
        <v>76700</v>
      </c>
      <c r="K13" s="4">
        <f>SUM(K11:K12)*0.05</f>
        <v>76700</v>
      </c>
    </row>
    <row r="14" spans="3:11">
      <c r="C14" s="3">
        <v>4</v>
      </c>
      <c r="D14" s="4" t="s">
        <v>10</v>
      </c>
      <c r="E14" s="6" t="s">
        <v>17</v>
      </c>
      <c r="F14" s="4" t="s">
        <v>12</v>
      </c>
      <c r="G14" s="4" t="s">
        <v>13</v>
      </c>
      <c r="H14" s="4">
        <v>1</v>
      </c>
      <c r="I14" s="4" t="s">
        <v>14</v>
      </c>
      <c r="J14" s="4">
        <f>K14</f>
        <v>112300</v>
      </c>
      <c r="K14" s="4">
        <f>SUM(K11:K13)*0.07-449</f>
        <v>112300</v>
      </c>
    </row>
    <row r="15" ht="19" customHeight="1" spans="3:11">
      <c r="C15" s="3" t="s">
        <v>18</v>
      </c>
      <c r="D15" s="3"/>
      <c r="E15" s="3" t="s">
        <v>19</v>
      </c>
      <c r="F15" s="3"/>
      <c r="G15" s="3"/>
      <c r="H15" s="3"/>
      <c r="I15" s="3"/>
      <c r="J15" s="3"/>
      <c r="K15" s="4">
        <f>SUM(K11:K14)</f>
        <v>1723000</v>
      </c>
    </row>
    <row r="16" ht="19" customHeight="1" spans="3:11">
      <c r="C16" s="3"/>
      <c r="D16" s="3"/>
      <c r="E16" s="3" t="s">
        <v>20</v>
      </c>
      <c r="F16" s="3"/>
      <c r="G16" s="3"/>
      <c r="H16" s="3"/>
      <c r="I16" s="3"/>
      <c r="J16" s="3"/>
      <c r="K16" s="4" t="s">
        <v>21</v>
      </c>
    </row>
  </sheetData>
  <mergeCells count="13">
    <mergeCell ref="C8:K8"/>
    <mergeCell ref="E15:J15"/>
    <mergeCell ref="E16:J16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C15:D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Agoni</cp:lastModifiedBy>
  <dcterms:created xsi:type="dcterms:W3CDTF">2022-07-27T01:43:00Z</dcterms:created>
  <dcterms:modified xsi:type="dcterms:W3CDTF">2022-07-27T01:48:09Z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5D1EBA8EC7294120A89EA7DA2D7A9A9D</vt:lpwstr>
  </property>
  <property fmtid="{D5CDD505-2E9C-101B-9397-08002B2CF9AE}" pid="3" name="KSOProductBuildVer">
    <vt:lpwstr>2052-11.1.0.11830</vt:lpwstr>
  </property>
</Properties>
</file>